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470" windowWidth="15600" windowHeight="9240" tabRatio="798"/>
  </bookViews>
  <sheets>
    <sheet name="2015 по ИПЦ 106,9" sheetId="13" r:id="rId1"/>
  </sheets>
  <calcPr calcId="125725"/>
</workbook>
</file>

<file path=xl/calcChain.xml><?xml version="1.0" encoding="utf-8"?>
<calcChain xmlns="http://schemas.openxmlformats.org/spreadsheetml/2006/main">
  <c r="B12" i="13"/>
  <c r="B25" l="1"/>
  <c r="B19"/>
  <c r="B6"/>
  <c r="B18" l="1"/>
  <c r="B10" s="1"/>
  <c r="B36" s="1"/>
</calcChain>
</file>

<file path=xl/sharedStrings.xml><?xml version="1.0" encoding="utf-8"?>
<sst xmlns="http://schemas.openxmlformats.org/spreadsheetml/2006/main" count="36" uniqueCount="33">
  <si>
    <t>Калькуляция нормативновной стоимости комплекса услуг</t>
  </si>
  <si>
    <t>Виды услуг</t>
  </si>
  <si>
    <t>1.Многоквартирные или жилые дома со всеми видами благоустройства с лифтами, системами дымоудаления и мусоропроводами</t>
  </si>
  <si>
    <t>I. Текущий ремонт общего имущества в многоквартирном доме (без НДС)</t>
  </si>
  <si>
    <t>в том числе:</t>
  </si>
  <si>
    <t>-плановый текущий ремонт</t>
  </si>
  <si>
    <t>-аварийно-восстановительные работы</t>
  </si>
  <si>
    <t>II. Содержание общего имущества в многоквартирном доме (без НДС)</t>
  </si>
  <si>
    <t>1. Обслуживание внутридомового инженерного оборудования</t>
  </si>
  <si>
    <t>-обслуживание внутридомового газового оборудования</t>
  </si>
  <si>
    <t>2. Ремонт и эксплуатация лифтов, содержание дисп.пунктов</t>
  </si>
  <si>
    <t>4. Благоустройство и обеспечение санитарного состояния</t>
  </si>
  <si>
    <t xml:space="preserve">жилых зданий и придомовых территорий </t>
  </si>
  <si>
    <t>4.1. Уборка помещений общ.пользования и прид.территории</t>
  </si>
  <si>
    <t>4.1.1. Уборка придомовых площадей</t>
  </si>
  <si>
    <t>4.1.2. Уборка внутриподъездных площадей</t>
  </si>
  <si>
    <t>4.1.3. Обслуживание мусоропроводов</t>
  </si>
  <si>
    <t>4.2. Дератизация и дезинсекция</t>
  </si>
  <si>
    <t xml:space="preserve">4.3. Прочие расходы по обеспечению санитарного </t>
  </si>
  <si>
    <t>состояния жил.зданий и придомовых территорий</t>
  </si>
  <si>
    <t>приобретение, ремонт контейнеров</t>
  </si>
  <si>
    <t>содержание и уход за элементами озеленения</t>
  </si>
  <si>
    <t>транспортные расходы по удалению крупногабар.мусора и др.</t>
  </si>
  <si>
    <t>прочие (включая резерв)</t>
  </si>
  <si>
    <t xml:space="preserve">4.4. Вывоз твердых бытовых отходов </t>
  </si>
  <si>
    <t>4.5. Очистка дымоходов и вентканалов</t>
  </si>
  <si>
    <t>4.6. Техническое обслуживание и ремонт автоматизирован.</t>
  </si>
  <si>
    <t>противопожарных систем</t>
  </si>
  <si>
    <r>
      <t>III</t>
    </r>
    <r>
      <rPr>
        <b/>
        <sz val="9"/>
        <rFont val="Tahoma"/>
        <family val="2"/>
        <charset val="204"/>
      </rPr>
      <t>.</t>
    </r>
    <r>
      <rPr>
        <b/>
        <sz val="10"/>
        <rFont val="Tahoma"/>
        <family val="2"/>
        <charset val="204"/>
      </rPr>
      <t xml:space="preserve"> Расходы по управлению многоквартирным домом</t>
    </r>
  </si>
  <si>
    <t>IV. Размер платы за содержание и ремонт жилого помещения</t>
  </si>
  <si>
    <t>3. Электротехнические работы</t>
  </si>
  <si>
    <t>по Приокскому району при управлении ООО "Родной дом"</t>
  </si>
  <si>
    <t>по содержанию общего имущества в многоквартирных домах по адресу ул.Цветочная 7,7 корп.2 с 01  июля 2015г. на 1 кв. метр общей площади жилья в месяц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</si>
</sst>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i/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9"/>
      <name val="Tahoma"/>
      <family val="2"/>
      <charset val="204"/>
    </font>
    <font>
      <b/>
      <sz val="14"/>
      <name val="Tahoma"/>
      <family val="2"/>
      <charset val="204"/>
    </font>
    <font>
      <b/>
      <sz val="14"/>
      <color indexed="60"/>
      <name val="Tahoma"/>
      <family val="2"/>
      <charset val="204"/>
    </font>
    <font>
      <sz val="14"/>
      <name val="Arial Cyr"/>
      <charset val="204"/>
    </font>
    <font>
      <b/>
      <sz val="14"/>
      <color indexed="17"/>
      <name val="Tahoma"/>
      <family val="2"/>
      <charset val="204"/>
    </font>
    <font>
      <b/>
      <sz val="14"/>
      <color indexed="16"/>
      <name val="Tahoma"/>
      <family val="2"/>
      <charset val="204"/>
    </font>
    <font>
      <sz val="12"/>
      <color theme="1"/>
      <name val="Tahoma"/>
      <family val="2"/>
      <charset val="204"/>
    </font>
    <font>
      <sz val="11"/>
      <color theme="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7" xfId="1" applyFont="1" applyFill="1" applyBorder="1" applyAlignment="1">
      <alignment horizontal="center" vertical="top" wrapText="1"/>
    </xf>
    <xf numFmtId="0" fontId="2" fillId="0" borderId="6" xfId="1" applyFont="1" applyFill="1" applyBorder="1" applyAlignment="1">
      <alignment horizontal="centerContinuous" wrapText="1"/>
    </xf>
    <xf numFmtId="0" fontId="4" fillId="0" borderId="1" xfId="1" applyFont="1" applyFill="1" applyBorder="1" applyAlignment="1">
      <alignment wrapText="1"/>
    </xf>
    <xf numFmtId="0" fontId="3" fillId="0" borderId="2" xfId="1" applyFont="1" applyFill="1" applyBorder="1" applyAlignment="1">
      <alignment wrapText="1"/>
    </xf>
    <xf numFmtId="49" fontId="2" fillId="0" borderId="2" xfId="1" applyNumberFormat="1" applyFont="1" applyFill="1" applyBorder="1" applyAlignment="1">
      <alignment wrapText="1"/>
    </xf>
    <xf numFmtId="0" fontId="4" fillId="0" borderId="2" xfId="1" applyFont="1" applyFill="1" applyBorder="1" applyAlignment="1">
      <alignment wrapText="1"/>
    </xf>
    <xf numFmtId="0" fontId="2" fillId="0" borderId="4" xfId="1" applyFont="1" applyFill="1" applyBorder="1" applyAlignment="1">
      <alignment wrapText="1"/>
    </xf>
    <xf numFmtId="0" fontId="3" fillId="0" borderId="5" xfId="1" applyFont="1" applyFill="1" applyBorder="1" applyAlignment="1">
      <alignment wrapText="1"/>
    </xf>
    <xf numFmtId="49" fontId="4" fillId="0" borderId="3" xfId="1" applyNumberFormat="1" applyFont="1" applyFill="1" applyBorder="1" applyAlignment="1">
      <alignment wrapText="1"/>
    </xf>
    <xf numFmtId="49" fontId="4" fillId="0" borderId="5" xfId="1" applyNumberFormat="1" applyFont="1" applyFill="1" applyBorder="1" applyAlignment="1">
      <alignment wrapText="1"/>
    </xf>
    <xf numFmtId="49" fontId="4" fillId="0" borderId="4" xfId="1" applyNumberFormat="1" applyFont="1" applyFill="1" applyBorder="1" applyAlignment="1">
      <alignment wrapText="1"/>
    </xf>
    <xf numFmtId="49" fontId="2" fillId="0" borderId="3" xfId="1" applyNumberFormat="1" applyFont="1" applyFill="1" applyBorder="1" applyAlignment="1">
      <alignment wrapText="1"/>
    </xf>
    <xf numFmtId="49" fontId="3" fillId="0" borderId="2" xfId="1" applyNumberFormat="1" applyFont="1" applyFill="1" applyBorder="1" applyAlignment="1">
      <alignment wrapText="1"/>
    </xf>
    <xf numFmtId="49" fontId="2" fillId="0" borderId="5" xfId="1" applyNumberFormat="1" applyFont="1" applyFill="1" applyBorder="1" applyAlignment="1">
      <alignment wrapText="1"/>
    </xf>
    <xf numFmtId="49" fontId="4" fillId="0" borderId="2" xfId="1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2" fillId="0" borderId="0" xfId="1" applyFont="1" applyFill="1" applyAlignment="1">
      <alignment wrapText="1"/>
    </xf>
    <xf numFmtId="0" fontId="2" fillId="0" borderId="0" xfId="1" applyFont="1" applyFill="1"/>
    <xf numFmtId="49" fontId="4" fillId="0" borderId="8" xfId="1" applyNumberFormat="1" applyFont="1" applyFill="1" applyBorder="1" applyAlignment="1">
      <alignment wrapText="1"/>
    </xf>
    <xf numFmtId="0" fontId="12" fillId="0" borderId="0" xfId="0" applyFont="1"/>
    <xf numFmtId="2" fontId="0" fillId="0" borderId="0" xfId="0" applyNumberFormat="1"/>
    <xf numFmtId="4" fontId="6" fillId="0" borderId="1" xfId="1" applyNumberFormat="1" applyFont="1" applyFill="1" applyBorder="1" applyAlignment="1">
      <alignment horizontal="center"/>
    </xf>
    <xf numFmtId="4" fontId="6" fillId="0" borderId="2" xfId="1" applyNumberFormat="1" applyFont="1" applyFill="1" applyBorder="1" applyAlignment="1">
      <alignment horizontal="center"/>
    </xf>
    <xf numFmtId="4" fontId="10" fillId="0" borderId="2" xfId="1" applyNumberFormat="1" applyFont="1" applyFill="1" applyBorder="1" applyAlignment="1">
      <alignment horizontal="center"/>
    </xf>
    <xf numFmtId="4" fontId="8" fillId="0" borderId="5" xfId="1" applyNumberFormat="1" applyFont="1" applyFill="1" applyBorder="1" applyAlignment="1">
      <alignment horizontal="center"/>
    </xf>
    <xf numFmtId="0" fontId="0" fillId="0" borderId="0" xfId="0" applyNumberFormat="1"/>
    <xf numFmtId="4" fontId="7" fillId="0" borderId="4" xfId="1" applyNumberFormat="1" applyFont="1" applyFill="1" applyBorder="1" applyAlignment="1">
      <alignment horizontal="center"/>
    </xf>
    <xf numFmtId="4" fontId="7" fillId="0" borderId="3" xfId="1" applyNumberFormat="1" applyFont="1" applyFill="1" applyBorder="1" applyAlignment="1">
      <alignment horizontal="center"/>
    </xf>
    <xf numFmtId="4" fontId="9" fillId="0" borderId="2" xfId="1" applyNumberFormat="1" applyFont="1" applyFill="1" applyBorder="1" applyAlignment="1">
      <alignment horizontal="center"/>
    </xf>
    <xf numFmtId="4" fontId="7" fillId="0" borderId="2" xfId="1" applyNumberFormat="1" applyFont="1" applyFill="1" applyBorder="1" applyAlignment="1">
      <alignment horizontal="center"/>
    </xf>
    <xf numFmtId="4" fontId="7" fillId="0" borderId="5" xfId="1" applyNumberFormat="1" applyFont="1" applyFill="1" applyBorder="1" applyAlignment="1">
      <alignment horizontal="center"/>
    </xf>
    <xf numFmtId="4" fontId="6" fillId="0" borderId="5" xfId="1" applyNumberFormat="1" applyFont="1" applyFill="1" applyBorder="1" applyAlignment="1">
      <alignment horizontal="center"/>
    </xf>
    <xf numFmtId="4" fontId="7" fillId="0" borderId="8" xfId="1" applyNumberFormat="1" applyFont="1" applyFill="1" applyBorder="1" applyAlignment="1">
      <alignment horizontal="center"/>
    </xf>
    <xf numFmtId="4" fontId="0" fillId="0" borderId="0" xfId="0" applyNumberFormat="1"/>
    <xf numFmtId="0" fontId="4" fillId="0" borderId="0" xfId="1" applyFont="1" applyFill="1" applyAlignment="1">
      <alignment horizontal="center"/>
    </xf>
    <xf numFmtId="0" fontId="11" fillId="0" borderId="0" xfId="0" applyFont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7"/>
  <sheetViews>
    <sheetView tabSelected="1" workbookViewId="0">
      <selection activeCell="A2" sqref="A2:B2"/>
    </sheetView>
  </sheetViews>
  <sheetFormatPr defaultRowHeight="15"/>
  <cols>
    <col min="1" max="1" width="71" style="16" customWidth="1"/>
    <col min="2" max="2" width="68.7109375" customWidth="1"/>
  </cols>
  <sheetData>
    <row r="1" spans="1:2">
      <c r="A1" s="35" t="s">
        <v>0</v>
      </c>
      <c r="B1" s="35"/>
    </row>
    <row r="2" spans="1:2">
      <c r="A2" s="35" t="s">
        <v>32</v>
      </c>
      <c r="B2" s="35"/>
    </row>
    <row r="3" spans="1:2">
      <c r="A3" s="35" t="s">
        <v>31</v>
      </c>
      <c r="B3" s="35"/>
    </row>
    <row r="4" spans="1:2" ht="15.75" thickBot="1">
      <c r="A4" s="17"/>
      <c r="B4" s="18"/>
    </row>
    <row r="5" spans="1:2" ht="78" customHeight="1" thickBot="1">
      <c r="A5" s="2" t="s">
        <v>1</v>
      </c>
      <c r="B5" s="1" t="s">
        <v>2</v>
      </c>
    </row>
    <row r="6" spans="1:2" ht="26.25">
      <c r="A6" s="3" t="s">
        <v>3</v>
      </c>
      <c r="B6" s="22">
        <f>B8+B9</f>
        <v>7.57</v>
      </c>
    </row>
    <row r="7" spans="1:2" ht="18">
      <c r="A7" s="4" t="s">
        <v>4</v>
      </c>
      <c r="B7" s="23"/>
    </row>
    <row r="8" spans="1:2" ht="18">
      <c r="A8" s="5" t="s">
        <v>5</v>
      </c>
      <c r="B8" s="23">
        <v>5.7</v>
      </c>
    </row>
    <row r="9" spans="1:2" ht="18">
      <c r="A9" s="5" t="s">
        <v>6</v>
      </c>
      <c r="B9" s="23">
        <v>1.87</v>
      </c>
    </row>
    <row r="10" spans="1:2" ht="20.25" customHeight="1">
      <c r="A10" s="6" t="s">
        <v>7</v>
      </c>
      <c r="B10" s="24">
        <f>B12+B15+B16+B18</f>
        <v>20.079999999999998</v>
      </c>
    </row>
    <row r="11" spans="1:2" ht="18">
      <c r="A11" s="7" t="s">
        <v>4</v>
      </c>
      <c r="B11" s="27"/>
    </row>
    <row r="12" spans="1:2" ht="18">
      <c r="A12" s="6" t="s">
        <v>8</v>
      </c>
      <c r="B12" s="24">
        <f>4.55-0.17</f>
        <v>4.38</v>
      </c>
    </row>
    <row r="13" spans="1:2" ht="13.5" customHeight="1">
      <c r="A13" s="8" t="s">
        <v>4</v>
      </c>
      <c r="B13" s="25"/>
    </row>
    <row r="14" spans="1:2" ht="18">
      <c r="A14" s="5" t="s">
        <v>9</v>
      </c>
      <c r="B14" s="23"/>
    </row>
    <row r="15" spans="1:2" ht="18">
      <c r="A15" s="9" t="s">
        <v>10</v>
      </c>
      <c r="B15" s="23">
        <v>3.8</v>
      </c>
    </row>
    <row r="16" spans="1:2" ht="18">
      <c r="A16" s="10" t="s">
        <v>30</v>
      </c>
      <c r="B16" s="23">
        <v>2.04</v>
      </c>
    </row>
    <row r="17" spans="1:4" ht="18">
      <c r="A17" s="11" t="s">
        <v>11</v>
      </c>
      <c r="B17" s="27"/>
    </row>
    <row r="18" spans="1:4" ht="18">
      <c r="A18" s="9" t="s">
        <v>12</v>
      </c>
      <c r="B18" s="28">
        <f>B19+B23+B25+B31+B32+B34</f>
        <v>9.86</v>
      </c>
    </row>
    <row r="19" spans="1:4" ht="18">
      <c r="A19" s="9" t="s">
        <v>13</v>
      </c>
      <c r="B19" s="29">
        <f>B20+B21+B22</f>
        <v>4.57</v>
      </c>
    </row>
    <row r="20" spans="1:4" ht="18">
      <c r="A20" s="12" t="s">
        <v>14</v>
      </c>
      <c r="B20" s="23">
        <v>3.46</v>
      </c>
    </row>
    <row r="21" spans="1:4" ht="18">
      <c r="A21" s="12" t="s">
        <v>15</v>
      </c>
      <c r="B21" s="23">
        <v>1.1100000000000001</v>
      </c>
    </row>
    <row r="22" spans="1:4" ht="18">
      <c r="A22" s="5" t="s">
        <v>16</v>
      </c>
      <c r="B22" s="23"/>
    </row>
    <row r="23" spans="1:4" ht="18">
      <c r="A23" s="10" t="s">
        <v>17</v>
      </c>
      <c r="B23" s="23">
        <v>0.11</v>
      </c>
    </row>
    <row r="24" spans="1:4" ht="18">
      <c r="A24" s="11" t="s">
        <v>18</v>
      </c>
      <c r="B24" s="27"/>
    </row>
    <row r="25" spans="1:4" ht="18">
      <c r="A25" s="9" t="s">
        <v>19</v>
      </c>
      <c r="B25" s="28">
        <f>B27+B28+B29+B30</f>
        <v>1.41</v>
      </c>
    </row>
    <row r="26" spans="1:4" ht="13.5" customHeight="1">
      <c r="A26" s="13" t="s">
        <v>4</v>
      </c>
      <c r="B26" s="30"/>
    </row>
    <row r="27" spans="1:4" ht="18">
      <c r="A27" s="5" t="s">
        <v>20</v>
      </c>
      <c r="B27" s="23">
        <v>7.0000000000000007E-2</v>
      </c>
    </row>
    <row r="28" spans="1:4" ht="18">
      <c r="A28" s="14" t="s">
        <v>21</v>
      </c>
      <c r="B28" s="23">
        <v>0.27</v>
      </c>
    </row>
    <row r="29" spans="1:4" ht="18">
      <c r="A29" s="5" t="s">
        <v>22</v>
      </c>
      <c r="B29" s="23">
        <v>0.82</v>
      </c>
      <c r="C29" s="34"/>
    </row>
    <row r="30" spans="1:4" ht="18">
      <c r="A30" s="12" t="s">
        <v>23</v>
      </c>
      <c r="B30" s="23">
        <v>0.25</v>
      </c>
    </row>
    <row r="31" spans="1:4" ht="18">
      <c r="A31" s="15" t="s">
        <v>24</v>
      </c>
      <c r="B31" s="23">
        <v>2.13</v>
      </c>
      <c r="C31" s="34"/>
      <c r="D31" s="34"/>
    </row>
    <row r="32" spans="1:4" ht="18">
      <c r="A32" s="15" t="s">
        <v>25</v>
      </c>
      <c r="B32" s="23">
        <v>0.12</v>
      </c>
    </row>
    <row r="33" spans="1:3" ht="18">
      <c r="A33" s="10" t="s">
        <v>26</v>
      </c>
      <c r="B33" s="31"/>
    </row>
    <row r="34" spans="1:3" ht="18">
      <c r="A34" s="10" t="s">
        <v>27</v>
      </c>
      <c r="B34" s="32">
        <v>1.52</v>
      </c>
    </row>
    <row r="35" spans="1:3" ht="18">
      <c r="A35" s="11" t="s">
        <v>28</v>
      </c>
      <c r="B35" s="27">
        <v>1.94</v>
      </c>
    </row>
    <row r="36" spans="1:3" ht="18.75" thickBot="1">
      <c r="A36" s="19" t="s">
        <v>29</v>
      </c>
      <c r="B36" s="33">
        <f>B6+B10+B35</f>
        <v>29.59</v>
      </c>
    </row>
    <row r="37" spans="1:3">
      <c r="B37" s="26"/>
    </row>
    <row r="38" spans="1:3" ht="15" customHeight="1">
      <c r="A38" s="36"/>
      <c r="B38" s="36"/>
      <c r="C38" s="20"/>
    </row>
    <row r="40" spans="1:3">
      <c r="B40" s="21"/>
    </row>
    <row r="41" spans="1:3">
      <c r="B41" s="34"/>
    </row>
    <row r="42" spans="1:3">
      <c r="B42" s="34"/>
    </row>
    <row r="47" spans="1:3">
      <c r="A47"/>
    </row>
  </sheetData>
  <mergeCells count="4">
    <mergeCell ref="A1:B1"/>
    <mergeCell ref="A2:B2"/>
    <mergeCell ref="A3:B3"/>
    <mergeCell ref="A38:B38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2015 по ИПЦ 106,9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vera.katina@example.com</cp:lastModifiedBy>
  <cp:lastPrinted>2016-01-07T10:46:53Z</cp:lastPrinted>
  <dcterms:created xsi:type="dcterms:W3CDTF">2012-06-28T09:18:04Z</dcterms:created>
  <dcterms:modified xsi:type="dcterms:W3CDTF">2015-11-24T11:00:12Z</dcterms:modified>
</cp:coreProperties>
</file>